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30"/>
  </bookViews>
  <sheets>
    <sheet name="Dezembro" sheetId="1" r:id="rId1"/>
  </sheets>
  <calcPr calcId="144525"/>
</workbook>
</file>

<file path=xl/sharedStrings.xml><?xml version="1.0" encoding="utf-8"?>
<sst xmlns="http://schemas.openxmlformats.org/spreadsheetml/2006/main" count="80" uniqueCount="47">
  <si>
    <t>PASSAGENS AÉREAS - DEZEMBRO 2023</t>
  </si>
  <si>
    <t>Beneficiário</t>
  </si>
  <si>
    <t>CÓDIGO         E-MAIL</t>
  </si>
  <si>
    <t>Condição do 
Beneficiário</t>
  </si>
  <si>
    <t>Previsão de Ida</t>
  </si>
  <si>
    <t>Previsão de Volta</t>
  </si>
  <si>
    <t>Valor Pago R$</t>
  </si>
  <si>
    <t>Finalidade da 
Viagem</t>
  </si>
  <si>
    <t>Destino da 
Viagem</t>
  </si>
  <si>
    <t>Data</t>
  </si>
  <si>
    <t>Hora</t>
  </si>
  <si>
    <t>Ida e Volta</t>
  </si>
  <si>
    <t>Laís Leão</t>
  </si>
  <si>
    <t>YGXWEZ</t>
  </si>
  <si>
    <t>SUJUR</t>
  </si>
  <si>
    <t>MCZ - SP</t>
  </si>
  <si>
    <t>Denisson Santos</t>
  </si>
  <si>
    <t>SUNES</t>
  </si>
  <si>
    <t>Luiz Neto</t>
  </si>
  <si>
    <t>Presidência</t>
  </si>
  <si>
    <t>DLJYHP</t>
  </si>
  <si>
    <t>SP - MCZ</t>
  </si>
  <si>
    <t>Beatriz Estill</t>
  </si>
  <si>
    <t>HEH9YI</t>
  </si>
  <si>
    <t>Advogada de escritório jurídico PVS, presta serviço à CASAL. Participação em evento de mediação entre CASAL e Agreste Saneamento.</t>
  </si>
  <si>
    <t>RJ - SP</t>
  </si>
  <si>
    <t>Mariana Souza</t>
  </si>
  <si>
    <t>JWUBCD</t>
  </si>
  <si>
    <t>RJ - SP / SP - RJ</t>
  </si>
  <si>
    <t>GSWGZH</t>
  </si>
  <si>
    <t>SP - RJ</t>
  </si>
  <si>
    <t>Leandro Pereira</t>
  </si>
  <si>
    <t>ODPCML</t>
  </si>
  <si>
    <t>A empresa Time Energy, através de seu sócio diretor Leandro Pereira.
A Time Energy possui um projeto financiado pela FAPESP - Fundação de Amparo à Pesquisa do Estado de São Paulo, para o desenvolvimento de uma solução de eficiência energética voltada para o setor de saneamento básico, onde obtem recursos para aplicação de projeto piloto.</t>
  </si>
  <si>
    <t>SP - MCZ / MCZ - SP</t>
  </si>
  <si>
    <t>Paulo Mendonça</t>
  </si>
  <si>
    <t>MESKXM</t>
  </si>
  <si>
    <t>VPC</t>
  </si>
  <si>
    <t>CZDQAD</t>
  </si>
  <si>
    <t>Rafaelle Gama</t>
  </si>
  <si>
    <t>NEUANJ</t>
  </si>
  <si>
    <t>GAPRE</t>
  </si>
  <si>
    <t>KUXOPD</t>
  </si>
  <si>
    <t>SIFFWH</t>
  </si>
  <si>
    <t>WLKVUL</t>
  </si>
  <si>
    <t>TOTAL</t>
  </si>
  <si>
    <t>OBS.: As passagens acima foram emitidas no mês anterior.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</si>
</sst>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_-&quot;R$ &quot;* #,##0.00_-;&quot;-R$ &quot;* #,##0.00_-;_-&quot;R$ &quot;* \-??_-;_-@_-"/>
    <numFmt numFmtId="181" formatCode="d/m/yyyy"/>
    <numFmt numFmtId="182" formatCode="[$-F400]h:mm:ss\ AM/PM"/>
    <numFmt numFmtId="183" formatCode="&quot;R$&quot;\ #,##0.00"/>
  </numFmts>
  <fonts count="28">
    <font>
      <sz val="11"/>
      <color theme="1"/>
      <name val="Calibri"/>
      <charset val="134"/>
      <scheme val="minor"/>
    </font>
    <font>
      <b/>
      <sz val="14"/>
      <color theme="3" tint="-0.249977111117893"/>
      <name val="Calibri"/>
      <charset val="134"/>
      <scheme val="minor"/>
    </font>
    <font>
      <b/>
      <sz val="11"/>
      <color theme="0"/>
      <name val="Calibri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b/>
      <sz val="11"/>
      <color theme="1"/>
      <name val="Calibri"/>
      <charset val="134"/>
      <scheme val="minor"/>
    </font>
    <font>
      <b/>
      <sz val="9"/>
      <color rgb="FF222222"/>
      <name val="Verdana"/>
      <charset val="134"/>
    </font>
    <font>
      <sz val="11"/>
      <color theme="1"/>
      <name val="Calibri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4" tint="0.8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7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18" fillId="9" borderId="10" applyNumberFormat="0" applyAlignment="0" applyProtection="0">
      <alignment vertical="center"/>
    </xf>
    <xf numFmtId="0" fontId="19" fillId="9" borderId="9" applyNumberFormat="0" applyAlignment="0" applyProtection="0">
      <alignment vertical="center"/>
    </xf>
    <xf numFmtId="0" fontId="20" fillId="10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180" fontId="3" fillId="0" borderId="0"/>
    <xf numFmtId="176" fontId="3" fillId="0" borderId="0" applyFont="0" applyFill="0" applyBorder="0" applyAlignment="0" applyProtection="0"/>
  </cellStyleXfs>
  <cellXfs count="65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180" fontId="2" fillId="3" borderId="3" xfId="49" applyFont="1" applyFill="1" applyBorder="1" applyAlignment="1">
      <alignment horizontal="center" vertical="center" wrapText="1"/>
    </xf>
    <xf numFmtId="180" fontId="2" fillId="3" borderId="4" xfId="49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81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58" fontId="3" fillId="4" borderId="1" xfId="0" applyNumberFormat="1" applyFont="1" applyFill="1" applyBorder="1" applyAlignment="1">
      <alignment horizontal="center" vertical="center" wrapText="1"/>
    </xf>
    <xf numFmtId="182" fontId="3" fillId="4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58" fontId="3" fillId="5" borderId="1" xfId="0" applyNumberFormat="1" applyFont="1" applyFill="1" applyBorder="1" applyAlignment="1">
      <alignment horizontal="center" vertical="center" wrapText="1"/>
    </xf>
    <xf numFmtId="182" fontId="3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/>
    </xf>
    <xf numFmtId="0" fontId="0" fillId="5" borderId="1" xfId="0" applyFill="1" applyBorder="1"/>
    <xf numFmtId="58" fontId="0" fillId="5" borderId="1" xfId="0" applyNumberFormat="1" applyFill="1" applyBorder="1" applyAlignment="1">
      <alignment horizontal="center"/>
    </xf>
    <xf numFmtId="20" fontId="0" fillId="5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/>
    <xf numFmtId="58" fontId="0" fillId="0" borderId="1" xfId="0" applyNumberFormat="1" applyBorder="1" applyAlignment="1">
      <alignment horizontal="center"/>
    </xf>
    <xf numFmtId="20" fontId="0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58" fontId="0" fillId="5" borderId="1" xfId="0" applyNumberFormat="1" applyFill="1" applyBorder="1" applyAlignment="1">
      <alignment horizontal="center" vertical="center"/>
    </xf>
    <xf numFmtId="20" fontId="0" fillId="5" borderId="1" xfId="0" applyNumberFormat="1" applyFill="1" applyBorder="1" applyAlignment="1">
      <alignment horizontal="center" vertical="center"/>
    </xf>
    <xf numFmtId="20" fontId="0" fillId="5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20" fontId="0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20" fontId="0" fillId="5" borderId="1" xfId="0" applyNumberFormat="1" applyFill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58" fontId="0" fillId="2" borderId="1" xfId="0" applyNumberFormat="1" applyFill="1" applyBorder="1" applyAlignment="1">
      <alignment horizontal="center"/>
    </xf>
    <xf numFmtId="20" fontId="0" fillId="2" borderId="1" xfId="0" applyNumberForma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180" fontId="2" fillId="3" borderId="2" xfId="49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80" fontId="2" fillId="3" borderId="5" xfId="49" applyFont="1" applyFill="1" applyBorder="1" applyAlignment="1">
      <alignment horizontal="center" vertical="center" wrapText="1"/>
    </xf>
    <xf numFmtId="183" fontId="3" fillId="4" borderId="1" xfId="50" applyNumberFormat="1" applyFont="1" applyFill="1" applyBorder="1" applyAlignment="1" applyProtection="1">
      <alignment horizontal="center" vertical="center" wrapText="1"/>
    </xf>
    <xf numFmtId="183" fontId="3" fillId="4" borderId="1" xfId="50" applyNumberFormat="1" applyFont="1" applyFill="1" applyBorder="1" applyAlignment="1" applyProtection="1">
      <alignment horizontal="center" vertical="center"/>
    </xf>
    <xf numFmtId="180" fontId="7" fillId="4" borderId="1" xfId="49" applyFont="1" applyFill="1" applyBorder="1" applyAlignment="1">
      <alignment horizontal="center" vertical="center" wrapText="1"/>
    </xf>
    <xf numFmtId="183" fontId="3" fillId="5" borderId="1" xfId="50" applyNumberFormat="1" applyFont="1" applyFill="1" applyBorder="1" applyAlignment="1" applyProtection="1">
      <alignment horizontal="center" vertical="center" wrapText="1"/>
    </xf>
    <xf numFmtId="183" fontId="3" fillId="5" borderId="1" xfId="50" applyNumberFormat="1" applyFont="1" applyFill="1" applyBorder="1" applyAlignment="1" applyProtection="1">
      <alignment horizontal="center" vertical="center"/>
    </xf>
    <xf numFmtId="180" fontId="7" fillId="5" borderId="1" xfId="49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183" fontId="0" fillId="0" borderId="1" xfId="0" applyNumberFormat="1" applyBorder="1" applyAlignment="1">
      <alignment horizontal="center" vertical="center"/>
    </xf>
    <xf numFmtId="183" fontId="3" fillId="2" borderId="1" xfId="50" applyNumberFormat="1" applyFont="1" applyFill="1" applyBorder="1" applyAlignment="1" applyProtection="1">
      <alignment horizontal="center" vertical="center" wrapText="1"/>
    </xf>
    <xf numFmtId="183" fontId="0" fillId="0" borderId="5" xfId="0" applyNumberFormat="1" applyBorder="1" applyAlignment="1">
      <alignment horizontal="center"/>
    </xf>
  </cellXfs>
  <cellStyles count="51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Moeda 2" xfId="49"/>
    <cellStyle name="Vírgula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K13" sqref="K13"/>
    </sheetView>
  </sheetViews>
  <sheetFormatPr defaultColWidth="9" defaultRowHeight="15"/>
  <cols>
    <col min="1" max="1" width="3.57142857142857" customWidth="1"/>
    <col min="2" max="2" width="16.7142857142857" customWidth="1"/>
    <col min="3" max="4" width="12.1428571428571" customWidth="1"/>
    <col min="5" max="5" width="11.4285714285714" customWidth="1"/>
    <col min="6" max="6" width="8.71428571428571" customWidth="1"/>
    <col min="7" max="7" width="11.4285714285714" customWidth="1"/>
    <col min="8" max="8" width="8" customWidth="1"/>
    <col min="9" max="9" width="13.8571428571429" customWidth="1"/>
    <col min="10" max="10" width="70" customWidth="1"/>
    <col min="11" max="11" width="19.4285714285714" customWidth="1"/>
  </cols>
  <sheetData>
    <row r="1" ht="18.75" spans="2:1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2:11">
      <c r="B2" s="2" t="s">
        <v>1</v>
      </c>
      <c r="C2" s="2" t="s">
        <v>2</v>
      </c>
      <c r="D2" s="2" t="s">
        <v>3</v>
      </c>
      <c r="E2" s="3" t="s">
        <v>4</v>
      </c>
      <c r="F2" s="4"/>
      <c r="G2" s="3" t="s">
        <v>5</v>
      </c>
      <c r="H2" s="4"/>
      <c r="I2" s="3" t="s">
        <v>6</v>
      </c>
      <c r="J2" s="51" t="s">
        <v>7</v>
      </c>
      <c r="K2" s="51" t="s">
        <v>8</v>
      </c>
    </row>
    <row r="3" spans="2:11">
      <c r="B3" s="5"/>
      <c r="C3" s="5"/>
      <c r="D3" s="5"/>
      <c r="E3" s="6" t="s">
        <v>9</v>
      </c>
      <c r="F3" s="7" t="s">
        <v>10</v>
      </c>
      <c r="G3" s="6" t="s">
        <v>9</v>
      </c>
      <c r="H3" s="7" t="s">
        <v>10</v>
      </c>
      <c r="I3" s="52" t="s">
        <v>11</v>
      </c>
      <c r="J3" s="53"/>
      <c r="K3" s="53"/>
    </row>
    <row r="4" spans="1:11">
      <c r="A4" s="8">
        <v>1</v>
      </c>
      <c r="B4" s="9" t="s">
        <v>12</v>
      </c>
      <c r="C4" s="10" t="s">
        <v>13</v>
      </c>
      <c r="D4" s="11" t="s">
        <v>14</v>
      </c>
      <c r="E4" s="12">
        <v>45274</v>
      </c>
      <c r="F4" s="13">
        <v>0.767361111111111</v>
      </c>
      <c r="G4" s="12"/>
      <c r="H4" s="13"/>
      <c r="I4" s="54">
        <v>616.26</v>
      </c>
      <c r="J4" s="55"/>
      <c r="K4" s="56" t="s">
        <v>15</v>
      </c>
    </row>
    <row r="5" spans="1:11">
      <c r="A5" s="14">
        <v>2</v>
      </c>
      <c r="B5" s="15" t="s">
        <v>16</v>
      </c>
      <c r="C5" s="16" t="s">
        <v>13</v>
      </c>
      <c r="D5" s="15" t="s">
        <v>17</v>
      </c>
      <c r="E5" s="17">
        <v>45274</v>
      </c>
      <c r="F5" s="18">
        <v>0.767361111111111</v>
      </c>
      <c r="G5" s="17"/>
      <c r="H5" s="18"/>
      <c r="I5" s="57">
        <v>616.26</v>
      </c>
      <c r="J5" s="58"/>
      <c r="K5" s="59" t="s">
        <v>15</v>
      </c>
    </row>
    <row r="6" spans="1:11">
      <c r="A6" s="8">
        <v>3</v>
      </c>
      <c r="B6" s="8" t="s">
        <v>18</v>
      </c>
      <c r="C6" s="10" t="s">
        <v>13</v>
      </c>
      <c r="D6" s="11" t="s">
        <v>19</v>
      </c>
      <c r="E6" s="12">
        <v>45274</v>
      </c>
      <c r="F6" s="13">
        <v>0.767361111111111</v>
      </c>
      <c r="G6" s="12"/>
      <c r="H6" s="13"/>
      <c r="I6" s="54">
        <v>616.26</v>
      </c>
      <c r="J6" s="55"/>
      <c r="K6" s="56" t="s">
        <v>15</v>
      </c>
    </row>
    <row r="7" spans="1:11">
      <c r="A7" s="14">
        <v>4</v>
      </c>
      <c r="B7" s="14" t="s">
        <v>18</v>
      </c>
      <c r="C7" s="19" t="s">
        <v>20</v>
      </c>
      <c r="D7" s="15" t="s">
        <v>19</v>
      </c>
      <c r="E7" s="20"/>
      <c r="F7" s="20"/>
      <c r="G7" s="21">
        <v>45275</v>
      </c>
      <c r="H7" s="22">
        <v>0.913194444444444</v>
      </c>
      <c r="I7" s="57">
        <v>1813.76</v>
      </c>
      <c r="J7" s="20"/>
      <c r="K7" s="14" t="s">
        <v>21</v>
      </c>
    </row>
    <row r="8" spans="1:11">
      <c r="A8" s="8">
        <v>5</v>
      </c>
      <c r="B8" s="9" t="s">
        <v>12</v>
      </c>
      <c r="C8" s="23" t="s">
        <v>20</v>
      </c>
      <c r="D8" s="11" t="s">
        <v>14</v>
      </c>
      <c r="E8" s="24"/>
      <c r="F8" s="24"/>
      <c r="G8" s="25">
        <v>45275</v>
      </c>
      <c r="H8" s="26">
        <v>0.913194444444444</v>
      </c>
      <c r="I8" s="54">
        <v>1813.76</v>
      </c>
      <c r="J8" s="24"/>
      <c r="K8" s="8" t="s">
        <v>21</v>
      </c>
    </row>
    <row r="9" spans="1:11">
      <c r="A9" s="14">
        <v>6</v>
      </c>
      <c r="B9" s="15" t="s">
        <v>16</v>
      </c>
      <c r="C9" s="19" t="s">
        <v>20</v>
      </c>
      <c r="D9" s="15" t="s">
        <v>17</v>
      </c>
      <c r="E9" s="20"/>
      <c r="F9" s="20"/>
      <c r="G9" s="21">
        <v>45275</v>
      </c>
      <c r="H9" s="22">
        <v>0.913194444444444</v>
      </c>
      <c r="I9" s="57">
        <v>1813.76</v>
      </c>
      <c r="J9" s="20"/>
      <c r="K9" s="14" t="s">
        <v>21</v>
      </c>
    </row>
    <row r="10" ht="30" spans="1:11">
      <c r="A10" s="27">
        <v>7</v>
      </c>
      <c r="B10" s="27" t="s">
        <v>22</v>
      </c>
      <c r="C10" s="28" t="s">
        <v>23</v>
      </c>
      <c r="D10" s="29"/>
      <c r="E10" s="30">
        <v>45275</v>
      </c>
      <c r="F10" s="31">
        <v>0.267361111111111</v>
      </c>
      <c r="G10" s="27"/>
      <c r="H10" s="32"/>
      <c r="I10" s="54">
        <v>1659.17</v>
      </c>
      <c r="J10" s="60" t="s">
        <v>24</v>
      </c>
      <c r="K10" s="27" t="s">
        <v>25</v>
      </c>
    </row>
    <row r="11" ht="30" spans="1:11">
      <c r="A11" s="33">
        <v>8</v>
      </c>
      <c r="B11" s="33" t="s">
        <v>26</v>
      </c>
      <c r="C11" s="34" t="s">
        <v>27</v>
      </c>
      <c r="D11" s="35"/>
      <c r="E11" s="36">
        <v>45274</v>
      </c>
      <c r="F11" s="37">
        <v>0.447916666666667</v>
      </c>
      <c r="G11" s="36">
        <v>45276</v>
      </c>
      <c r="H11" s="38">
        <v>0.427083333333333</v>
      </c>
      <c r="I11" s="57">
        <v>3059.59</v>
      </c>
      <c r="J11" s="61" t="s">
        <v>24</v>
      </c>
      <c r="K11" s="33" t="s">
        <v>28</v>
      </c>
    </row>
    <row r="12" ht="30" spans="1:11">
      <c r="A12" s="27">
        <v>9</v>
      </c>
      <c r="B12" s="27" t="s">
        <v>22</v>
      </c>
      <c r="C12" s="29" t="s">
        <v>29</v>
      </c>
      <c r="D12" s="39"/>
      <c r="E12" s="27"/>
      <c r="F12" s="27"/>
      <c r="G12" s="30">
        <v>45276</v>
      </c>
      <c r="H12" s="40">
        <v>0.427083333333333</v>
      </c>
      <c r="I12" s="54">
        <v>1662.12</v>
      </c>
      <c r="J12" s="60" t="s">
        <v>24</v>
      </c>
      <c r="K12" s="27" t="s">
        <v>30</v>
      </c>
    </row>
    <row r="13" ht="90" spans="1:11">
      <c r="A13" s="33">
        <v>10</v>
      </c>
      <c r="B13" s="33" t="s">
        <v>31</v>
      </c>
      <c r="C13" s="34" t="s">
        <v>32</v>
      </c>
      <c r="D13" s="33"/>
      <c r="E13" s="36">
        <v>45271</v>
      </c>
      <c r="F13" s="37">
        <v>0.6875</v>
      </c>
      <c r="G13" s="36">
        <v>45275</v>
      </c>
      <c r="H13" s="37">
        <v>0.836805555555556</v>
      </c>
      <c r="I13" s="57">
        <v>1979.32</v>
      </c>
      <c r="J13" s="61" t="s">
        <v>33</v>
      </c>
      <c r="K13" s="33" t="s">
        <v>34</v>
      </c>
    </row>
    <row r="14" spans="1:11">
      <c r="A14" s="27">
        <v>11</v>
      </c>
      <c r="B14" s="27" t="s">
        <v>35</v>
      </c>
      <c r="C14" s="23" t="s">
        <v>36</v>
      </c>
      <c r="D14" s="41" t="s">
        <v>37</v>
      </c>
      <c r="E14" s="30">
        <v>45257</v>
      </c>
      <c r="F14" s="31">
        <v>0.0833333333333333</v>
      </c>
      <c r="G14" s="27"/>
      <c r="H14" s="27"/>
      <c r="I14" s="62"/>
      <c r="J14" s="27"/>
      <c r="K14" s="27" t="s">
        <v>15</v>
      </c>
    </row>
    <row r="15" spans="1:11">
      <c r="A15" s="33">
        <v>12</v>
      </c>
      <c r="B15" s="33" t="s">
        <v>35</v>
      </c>
      <c r="C15" s="19" t="s">
        <v>38</v>
      </c>
      <c r="D15" s="42" t="s">
        <v>37</v>
      </c>
      <c r="E15" s="14"/>
      <c r="F15" s="14"/>
      <c r="G15" s="21">
        <v>45260</v>
      </c>
      <c r="H15" s="43">
        <v>0.621527777777778</v>
      </c>
      <c r="I15" s="57">
        <v>1826.66</v>
      </c>
      <c r="J15" s="14"/>
      <c r="K15" s="14" t="s">
        <v>15</v>
      </c>
    </row>
    <row r="16" spans="1:11">
      <c r="A16" s="27">
        <v>13</v>
      </c>
      <c r="B16" s="8" t="s">
        <v>39</v>
      </c>
      <c r="C16" s="23" t="s">
        <v>40</v>
      </c>
      <c r="D16" s="8" t="s">
        <v>41</v>
      </c>
      <c r="E16" s="25">
        <v>45256</v>
      </c>
      <c r="F16" s="44">
        <v>0.715277777777778</v>
      </c>
      <c r="G16" s="8"/>
      <c r="H16" s="8"/>
      <c r="I16" s="54">
        <v>1961.53</v>
      </c>
      <c r="J16" s="8"/>
      <c r="K16" s="8" t="s">
        <v>15</v>
      </c>
    </row>
    <row r="17" spans="1:11">
      <c r="A17" s="33">
        <v>14</v>
      </c>
      <c r="B17" s="14" t="s">
        <v>39</v>
      </c>
      <c r="C17" s="19" t="s">
        <v>42</v>
      </c>
      <c r="D17" s="14" t="s">
        <v>41</v>
      </c>
      <c r="E17" s="14"/>
      <c r="F17" s="14"/>
      <c r="G17" s="21">
        <v>45259</v>
      </c>
      <c r="H17" s="43">
        <v>0.96875</v>
      </c>
      <c r="I17" s="57">
        <v>918.15</v>
      </c>
      <c r="J17" s="14"/>
      <c r="K17" s="14" t="s">
        <v>21</v>
      </c>
    </row>
    <row r="18" spans="1:11">
      <c r="A18" s="27">
        <v>15</v>
      </c>
      <c r="B18" s="45" t="s">
        <v>18</v>
      </c>
      <c r="C18" s="46" t="s">
        <v>43</v>
      </c>
      <c r="D18" s="9" t="s">
        <v>19</v>
      </c>
      <c r="E18" s="47">
        <v>45256</v>
      </c>
      <c r="F18" s="48">
        <v>0.715277777777778</v>
      </c>
      <c r="G18" s="45"/>
      <c r="H18" s="45"/>
      <c r="I18" s="63">
        <v>1961.53</v>
      </c>
      <c r="J18" s="45"/>
      <c r="K18" s="45" t="s">
        <v>15</v>
      </c>
    </row>
    <row r="19" spans="1:11">
      <c r="A19" s="33">
        <v>16</v>
      </c>
      <c r="B19" s="14" t="s">
        <v>18</v>
      </c>
      <c r="C19" s="19" t="s">
        <v>44</v>
      </c>
      <c r="D19" s="15" t="s">
        <v>19</v>
      </c>
      <c r="E19" s="20"/>
      <c r="F19" s="20"/>
      <c r="G19" s="21">
        <v>45259</v>
      </c>
      <c r="H19" s="43">
        <v>0.96875</v>
      </c>
      <c r="I19" s="57">
        <v>816.01</v>
      </c>
      <c r="J19" s="14"/>
      <c r="K19" s="14" t="s">
        <v>21</v>
      </c>
    </row>
    <row r="20" spans="8:9">
      <c r="H20" s="49" t="s">
        <v>45</v>
      </c>
      <c r="I20" s="64">
        <f>SUM(I4:I19)</f>
        <v>23134.14</v>
      </c>
    </row>
    <row r="22" spans="2:6">
      <c r="B22" s="50" t="s">
        <v>46</v>
      </c>
      <c r="C22" s="50"/>
      <c r="D22" s="50"/>
      <c r="E22" s="50"/>
      <c r="F22" s="50"/>
    </row>
    <row r="23" spans="1:1">
      <c r="A23" s="27">
        <v>15</v>
      </c>
    </row>
  </sheetData>
  <mergeCells count="9">
    <mergeCell ref="B1:K1"/>
    <mergeCell ref="E2:F2"/>
    <mergeCell ref="G2:H2"/>
    <mergeCell ref="B22:F22"/>
    <mergeCell ref="B2:B3"/>
    <mergeCell ref="C2:C3"/>
    <mergeCell ref="D2:D3"/>
    <mergeCell ref="J2:J3"/>
    <mergeCell ref="K2:K3"/>
  </mergeCells>
  <pageMargins left="0.511811024" right="0.511811024" top="0.787401575" bottom="0.787401575" header="0.31496062" footer="0.3149606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Dezembro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dcterms:created xsi:type="dcterms:W3CDTF">2023-02-14T16:49:00Z</dcterms:created>
  <dcterms:modified xsi:type="dcterms:W3CDTF">2024-01-19T11:48:44Z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9D867DB50CA246399ED54EF803F2F263_13</vt:lpwstr>
  </property>
  <property fmtid="{D5CDD505-2E9C-101B-9397-08002B2CF9AE}" pid="3" name="KSOProductBuildVer">
    <vt:lpwstr>1046-12.2.0.13431</vt:lpwstr>
  </property>
</Properties>
</file>